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ispiel" sheetId="1" state="visible" r:id="rId1"/>
    <sheet xmlns:r="http://schemas.openxmlformats.org/officeDocument/2006/relationships" name="Leeres Fahrtenbuch"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0&quot; €&quot;"/>
  </numFmts>
  <fonts count="7">
    <font>
      <name val="Calibri"/>
      <family val="2"/>
      <color theme="1"/>
      <sz val="11"/>
      <scheme val="minor"/>
    </font>
    <font>
      <b val="1"/>
      <color rgb="0017150F"/>
      <sz val="16"/>
    </font>
    <font>
      <color rgb="006B6860"/>
    </font>
    <font>
      <b val="1"/>
    </font>
    <font>
      <b val="1"/>
      <color rgb="0017150F"/>
    </font>
    <font>
      <b val="1"/>
      <color rgb="003558E0"/>
    </font>
    <font>
      <i val="1"/>
      <color rgb="006B6860"/>
      <sz val="9"/>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5"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166" fontId="5" fillId="0" borderId="0" pivotButton="0" quotePrefix="0" xfId="0"/>
    <xf numFmtId="0" fontId="6"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Fahrtenbuch</t>
        </is>
      </c>
    </row>
    <row r="2">
      <c r="A2" s="2" t="inlineStr">
        <is>
          <t>Fahrtenbuch-Vorlage für Österreich — 2026</t>
        </is>
      </c>
    </row>
    <row r="4">
      <c r="A4" s="3" t="inlineStr">
        <is>
          <t>Name</t>
        </is>
      </c>
      <c r="B4" s="4" t="n"/>
    </row>
    <row r="5">
      <c r="A5" s="3" t="inlineStr">
        <is>
          <t>Fahrzeug und Kennzeichen</t>
        </is>
      </c>
      <c r="B5" s="4" t="n"/>
    </row>
    <row r="7" ht="32" customHeight="1">
      <c r="A7" s="5" t="inlineStr">
        <is>
          <t>Datum</t>
        </is>
      </c>
      <c r="B7" s="5" t="inlineStr">
        <is>
          <t>Abfahrtsort</t>
        </is>
      </c>
      <c r="C7" s="5" t="inlineStr">
        <is>
          <t>Zielort</t>
        </is>
      </c>
      <c r="D7" s="5" t="inlineStr">
        <is>
          <t>Fahrtzweck</t>
        </is>
      </c>
      <c r="E7" s="5" t="inlineStr">
        <is>
          <t>km-Stand Anfang</t>
        </is>
      </c>
      <c r="F7" s="5" t="inlineStr">
        <is>
          <t>km-Stand Ende</t>
        </is>
      </c>
      <c r="G7" s="5" t="inlineStr">
        <is>
          <t>Gefahrene km</t>
        </is>
      </c>
      <c r="H7" s="5" t="inlineStr">
        <is>
          <t>Dienstlich / Privat</t>
        </is>
      </c>
      <c r="I7" s="5" t="inlineStr">
        <is>
          <t>Kennzeichen</t>
        </is>
      </c>
      <c r="K7" s="6" t="inlineStr">
        <is>
          <t>Auswertung</t>
        </is>
      </c>
    </row>
    <row r="8">
      <c r="A8" s="7" t="n">
        <v>46096</v>
      </c>
      <c r="B8" s="4" t="inlineStr">
        <is>
          <t>Wien, Mariahilfer Str. 42</t>
        </is>
      </c>
      <c r="C8" s="4" t="inlineStr">
        <is>
          <t>Linz, Hauptplatz 8</t>
        </is>
      </c>
      <c r="D8" s="4" t="inlineStr">
        <is>
          <t>Kundentermin Fa. Müller GmbH</t>
        </is>
      </c>
      <c r="E8" s="8" t="n">
        <v>45230</v>
      </c>
      <c r="F8" s="8" t="n">
        <v>45418</v>
      </c>
      <c r="G8" s="8">
        <f>IF(AND(ISNUMBER(E8),ISNUMBER(F8)),F8-E8,"")</f>
        <v/>
      </c>
      <c r="H8" s="4" t="inlineStr">
        <is>
          <t>Dienstlich</t>
        </is>
      </c>
      <c r="I8" s="4" t="inlineStr">
        <is>
          <t>W-12345A</t>
        </is>
      </c>
      <c r="K8" t="inlineStr">
        <is>
          <t>km dienstlich</t>
        </is>
      </c>
      <c r="L8" s="9">
        <f>SUMIF(H8:H47,"Dienstlich",G8:G47)</f>
        <v/>
      </c>
    </row>
    <row r="9">
      <c r="A9" s="7" t="n">
        <v>46096</v>
      </c>
      <c r="B9" s="4" t="inlineStr">
        <is>
          <t>Linz, Hauptplatz 8</t>
        </is>
      </c>
      <c r="C9" s="4" t="inlineStr">
        <is>
          <t>Wien, Mariahilfer Str. 42</t>
        </is>
      </c>
      <c r="D9" s="4" t="inlineStr">
        <is>
          <t>Rückfahrt Kundentermin</t>
        </is>
      </c>
      <c r="E9" s="8" t="n">
        <v>45418</v>
      </c>
      <c r="F9" s="8" t="n">
        <v>45606</v>
      </c>
      <c r="G9" s="8">
        <f>IF(AND(ISNUMBER(E9),ISNUMBER(F9)),F9-E9,"")</f>
        <v/>
      </c>
      <c r="H9" s="4" t="inlineStr">
        <is>
          <t>Dienstlich</t>
        </is>
      </c>
      <c r="I9" s="4" t="inlineStr">
        <is>
          <t>W-12345A</t>
        </is>
      </c>
      <c r="K9" t="inlineStr">
        <is>
          <t>km privat</t>
        </is>
      </c>
      <c r="L9" s="9">
        <f>SUMIF(H8:H47,"Privat",G8:G47)</f>
        <v/>
      </c>
    </row>
    <row r="10">
      <c r="A10" s="7" t="n">
        <v>46097</v>
      </c>
      <c r="B10" s="4" t="inlineStr">
        <is>
          <t>Wien, Mariahilfer Str. 42</t>
        </is>
      </c>
      <c r="C10" s="4" t="inlineStr">
        <is>
          <t>Supermarkt, Wien 7</t>
        </is>
      </c>
      <c r="D10" s="4" t="inlineStr">
        <is>
          <t>Privat</t>
        </is>
      </c>
      <c r="E10" s="8" t="n">
        <v>45606</v>
      </c>
      <c r="F10" s="8" t="n">
        <v>45628</v>
      </c>
      <c r="G10" s="8">
        <f>IF(AND(ISNUMBER(E10),ISNUMBER(F10)),F10-E10,"")</f>
        <v/>
      </c>
      <c r="H10" s="4" t="inlineStr">
        <is>
          <t>Privat</t>
        </is>
      </c>
      <c r="I10" s="4" t="inlineStr">
        <is>
          <t>W-12345A</t>
        </is>
      </c>
      <c r="K10" t="inlineStr">
        <is>
          <t>Anteil dienstlich %</t>
        </is>
      </c>
      <c r="L10" s="10">
        <f>IF(SUM(G8:G47)=0,"",SUMIF(H8:H47,"Dienstlich",G8:G47)/SUM(G8:G47))</f>
        <v/>
      </c>
    </row>
    <row r="11">
      <c r="A11" s="7" t="n"/>
      <c r="B11" s="4" t="n"/>
      <c r="C11" s="4" t="n"/>
      <c r="D11" s="4" t="n"/>
      <c r="E11" s="8" t="n"/>
      <c r="F11" s="8" t="n"/>
      <c r="G11" s="8">
        <f>IF(AND(ISNUMBER(E11),ISNUMBER(F11)),F11-E11,"")</f>
        <v/>
      </c>
      <c r="H11" s="4" t="n"/>
      <c r="I11" s="4" t="n"/>
    </row>
    <row r="12">
      <c r="A12" s="7" t="n"/>
      <c r="B12" s="4" t="n"/>
      <c r="C12" s="4" t="n"/>
      <c r="D12" s="4" t="n"/>
      <c r="E12" s="8" t="n"/>
      <c r="F12" s="8" t="n"/>
      <c r="G12" s="8">
        <f>IF(AND(ISNUMBER(E12),ISNUMBER(F12)),F12-E12,"")</f>
        <v/>
      </c>
      <c r="H12" s="4" t="n"/>
      <c r="I12" s="4" t="n"/>
      <c r="K12" t="inlineStr">
        <is>
          <t>Kilometergeld (€ pro km)</t>
        </is>
      </c>
      <c r="L12" t="n">
        <v>0.5</v>
      </c>
    </row>
    <row r="13">
      <c r="A13" s="7" t="n"/>
      <c r="B13" s="4" t="n"/>
      <c r="C13" s="4" t="n"/>
      <c r="D13" s="4" t="n"/>
      <c r="E13" s="8" t="n"/>
      <c r="F13" s="8" t="n"/>
      <c r="G13" s="8">
        <f>IF(AND(ISNUMBER(E13),ISNUMBER(F13)),F13-E13,"")</f>
        <v/>
      </c>
      <c r="H13" s="4" t="n"/>
      <c r="I13" s="4" t="n"/>
      <c r="K13" s="3" t="inlineStr">
        <is>
          <t>Kilometergeld</t>
        </is>
      </c>
      <c r="L13" s="11">
        <f>L8*L12</f>
        <v/>
      </c>
    </row>
    <row r="14">
      <c r="A14" s="7" t="n"/>
      <c r="B14" s="4" t="n"/>
      <c r="C14" s="4" t="n"/>
      <c r="D14" s="4" t="n"/>
      <c r="E14" s="8" t="n"/>
      <c r="F14" s="8" t="n"/>
      <c r="G14" s="8">
        <f>IF(AND(ISNUMBER(E14),ISNUMBER(F14)),F14-E14,"")</f>
        <v/>
      </c>
      <c r="H14" s="4" t="n"/>
      <c r="I14" s="4" t="n"/>
      <c r="K14" s="12" t="inlineStr">
        <is>
          <t>Amtliches Kilometergeld seit 1. Jänner 2025: 0,50 € pro km für den Pkw, höchstens 30.000 km pro Jahr.</t>
        </is>
      </c>
    </row>
    <row r="15">
      <c r="A15" s="7" t="n"/>
      <c r="B15" s="4" t="n"/>
      <c r="C15" s="4" t="n"/>
      <c r="D15" s="4" t="n"/>
      <c r="E15" s="8" t="n"/>
      <c r="F15" s="8" t="n"/>
      <c r="G15" s="8">
        <f>IF(AND(ISNUMBER(E15),ISNUMBER(F15)),F15-E15,"")</f>
        <v/>
      </c>
      <c r="H15" s="4" t="n"/>
      <c r="I15" s="4" t="n"/>
    </row>
    <row r="16">
      <c r="A16" s="7" t="n"/>
      <c r="B16" s="4" t="n"/>
      <c r="C16" s="4" t="n"/>
      <c r="D16" s="4" t="n"/>
      <c r="E16" s="8" t="n"/>
      <c r="F16" s="8" t="n"/>
      <c r="G16" s="8">
        <f>IF(AND(ISNUMBER(E16),ISNUMBER(F16)),F16-E16,"")</f>
        <v/>
      </c>
      <c r="H16" s="4" t="n"/>
      <c r="I16" s="4" t="n"/>
      <c r="K16" s="3" t="inlineStr">
        <is>
          <t>Hinweise</t>
        </is>
      </c>
    </row>
    <row r="17">
      <c r="A17" s="7" t="n"/>
      <c r="B17" s="4" t="n"/>
      <c r="C17" s="4" t="n"/>
      <c r="D17" s="4" t="n"/>
      <c r="E17" s="8" t="n"/>
      <c r="F17" s="8" t="n"/>
      <c r="G17" s="8">
        <f>IF(AND(ISNUMBER(E17),ISNUMBER(F17)),F17-E17,"")</f>
        <v/>
      </c>
      <c r="H17" s="4" t="n"/>
      <c r="I17" s="4" t="n"/>
      <c r="K17" s="13" t="inlineStr">
        <is>
          <t>• Das Fahrtenbuch muss laufend, vollständig und zeitnah geführt werden.</t>
        </is>
      </c>
    </row>
    <row r="18">
      <c r="A18" s="7" t="n"/>
      <c r="B18" s="4" t="n"/>
      <c r="C18" s="4" t="n"/>
      <c r="D18" s="4" t="n"/>
      <c r="E18" s="8" t="n"/>
      <c r="F18" s="8" t="n"/>
      <c r="G18" s="8">
        <f>IF(AND(ISNUMBER(E18),ISNUMBER(F18)),F18-E18,"")</f>
        <v/>
      </c>
      <c r="H18" s="4" t="n"/>
      <c r="I18" s="4" t="n"/>
      <c r="K18" s="13" t="inlineStr">
        <is>
          <t>• Excel-Dateien sind änderbar; führe die Vorlage ausgedruckt oder nutze eine App mit Änderungsprotokoll.</t>
        </is>
      </c>
    </row>
    <row r="19">
      <c r="A19" s="7" t="n"/>
      <c r="B19" s="4" t="n"/>
      <c r="C19" s="4" t="n"/>
      <c r="D19" s="4" t="n"/>
      <c r="E19" s="8" t="n"/>
      <c r="F19" s="8" t="n"/>
      <c r="G19" s="8">
        <f>IF(AND(ISNUMBER(E19),ISNUMBER(F19)),F19-E19,"")</f>
        <v/>
      </c>
      <c r="H19" s="4" t="n"/>
      <c r="I19" s="4" t="n"/>
      <c r="K19" s="13" t="inlineStr">
        <is>
          <t>• Aufbewahrung: sieben Jahre.</t>
        </is>
      </c>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"Dienstlich,Privat"</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Fahrtenbuch</t>
        </is>
      </c>
    </row>
    <row r="2">
      <c r="A2" s="2" t="inlineStr">
        <is>
          <t>Fahrtenbuch-Vorlage für Österreich — 2026</t>
        </is>
      </c>
    </row>
    <row r="4">
      <c r="A4" s="3" t="inlineStr">
        <is>
          <t>Name</t>
        </is>
      </c>
      <c r="B4" s="4" t="n"/>
    </row>
    <row r="5">
      <c r="A5" s="3" t="inlineStr">
        <is>
          <t>Fahrzeug und Kennzeichen</t>
        </is>
      </c>
      <c r="B5" s="4" t="n"/>
    </row>
    <row r="7" ht="32" customHeight="1">
      <c r="A7" s="5" t="inlineStr">
        <is>
          <t>Datum</t>
        </is>
      </c>
      <c r="B7" s="5" t="inlineStr">
        <is>
          <t>Abfahrtsort</t>
        </is>
      </c>
      <c r="C7" s="5" t="inlineStr">
        <is>
          <t>Zielort</t>
        </is>
      </c>
      <c r="D7" s="5" t="inlineStr">
        <is>
          <t>Fahrtzweck</t>
        </is>
      </c>
      <c r="E7" s="5" t="inlineStr">
        <is>
          <t>km-Stand Anfang</t>
        </is>
      </c>
      <c r="F7" s="5" t="inlineStr">
        <is>
          <t>km-Stand Ende</t>
        </is>
      </c>
      <c r="G7" s="5" t="inlineStr">
        <is>
          <t>Gefahrene km</t>
        </is>
      </c>
      <c r="H7" s="5" t="inlineStr">
        <is>
          <t>Dienstlich / Privat</t>
        </is>
      </c>
      <c r="I7" s="5" t="inlineStr">
        <is>
          <t>Kennzeichen</t>
        </is>
      </c>
      <c r="K7" s="6" t="inlineStr">
        <is>
          <t>Auswertung</t>
        </is>
      </c>
    </row>
    <row r="8">
      <c r="A8" s="7" t="n"/>
      <c r="B8" s="4" t="n"/>
      <c r="C8" s="4" t="n"/>
      <c r="D8" s="4" t="n"/>
      <c r="E8" s="8" t="n"/>
      <c r="F8" s="8" t="n"/>
      <c r="G8" s="8">
        <f>IF(AND(ISNUMBER(E8),ISNUMBER(F8)),F8-E8,"")</f>
        <v/>
      </c>
      <c r="H8" s="4" t="n"/>
      <c r="I8" s="4" t="n"/>
      <c r="K8" t="inlineStr">
        <is>
          <t>km dienstlich</t>
        </is>
      </c>
      <c r="L8" s="9">
        <f>SUMIF(H8:H47,"Dienstlich",G8:G47)</f>
        <v/>
      </c>
    </row>
    <row r="9">
      <c r="A9" s="7" t="n"/>
      <c r="B9" s="4" t="n"/>
      <c r="C9" s="4" t="n"/>
      <c r="D9" s="4" t="n"/>
      <c r="E9" s="8" t="n"/>
      <c r="F9" s="8" t="n"/>
      <c r="G9" s="8">
        <f>IF(AND(ISNUMBER(E9),ISNUMBER(F9)),F9-E9,"")</f>
        <v/>
      </c>
      <c r="H9" s="4" t="n"/>
      <c r="I9" s="4" t="n"/>
      <c r="K9" t="inlineStr">
        <is>
          <t>km privat</t>
        </is>
      </c>
      <c r="L9" s="9">
        <f>SUMIF(H8:H47,"Privat",G8:G47)</f>
        <v/>
      </c>
    </row>
    <row r="10">
      <c r="A10" s="7" t="n"/>
      <c r="B10" s="4" t="n"/>
      <c r="C10" s="4" t="n"/>
      <c r="D10" s="4" t="n"/>
      <c r="E10" s="8" t="n"/>
      <c r="F10" s="8" t="n"/>
      <c r="G10" s="8">
        <f>IF(AND(ISNUMBER(E10),ISNUMBER(F10)),F10-E10,"")</f>
        <v/>
      </c>
      <c r="H10" s="4" t="n"/>
      <c r="I10" s="4" t="n"/>
      <c r="K10" t="inlineStr">
        <is>
          <t>Anteil dienstlich %</t>
        </is>
      </c>
      <c r="L10" s="10">
        <f>IF(SUM(G8:G47)=0,"",SUMIF(H8:H47,"Dienstlich",G8:G47)/SUM(G8:G47))</f>
        <v/>
      </c>
    </row>
    <row r="11">
      <c r="A11" s="7" t="n"/>
      <c r="B11" s="4" t="n"/>
      <c r="C11" s="4" t="n"/>
      <c r="D11" s="4" t="n"/>
      <c r="E11" s="8" t="n"/>
      <c r="F11" s="8" t="n"/>
      <c r="G11" s="8">
        <f>IF(AND(ISNUMBER(E11),ISNUMBER(F11)),F11-E11,"")</f>
        <v/>
      </c>
      <c r="H11" s="4" t="n"/>
      <c r="I11" s="4" t="n"/>
    </row>
    <row r="12">
      <c r="A12" s="7" t="n"/>
      <c r="B12" s="4" t="n"/>
      <c r="C12" s="4" t="n"/>
      <c r="D12" s="4" t="n"/>
      <c r="E12" s="8" t="n"/>
      <c r="F12" s="8" t="n"/>
      <c r="G12" s="8">
        <f>IF(AND(ISNUMBER(E12),ISNUMBER(F12)),F12-E12,"")</f>
        <v/>
      </c>
      <c r="H12" s="4" t="n"/>
      <c r="I12" s="4" t="n"/>
      <c r="K12" t="inlineStr">
        <is>
          <t>Kilometergeld (€ pro km)</t>
        </is>
      </c>
      <c r="L12" t="n">
        <v>0.5</v>
      </c>
    </row>
    <row r="13">
      <c r="A13" s="7" t="n"/>
      <c r="B13" s="4" t="n"/>
      <c r="C13" s="4" t="n"/>
      <c r="D13" s="4" t="n"/>
      <c r="E13" s="8" t="n"/>
      <c r="F13" s="8" t="n"/>
      <c r="G13" s="8">
        <f>IF(AND(ISNUMBER(E13),ISNUMBER(F13)),F13-E13,"")</f>
        <v/>
      </c>
      <c r="H13" s="4" t="n"/>
      <c r="I13" s="4" t="n"/>
      <c r="K13" s="3" t="inlineStr">
        <is>
          <t>Kilometergeld</t>
        </is>
      </c>
      <c r="L13" s="11">
        <f>L8*L12</f>
        <v/>
      </c>
    </row>
    <row r="14">
      <c r="A14" s="7" t="n"/>
      <c r="B14" s="4" t="n"/>
      <c r="C14" s="4" t="n"/>
      <c r="D14" s="4" t="n"/>
      <c r="E14" s="8" t="n"/>
      <c r="F14" s="8" t="n"/>
      <c r="G14" s="8">
        <f>IF(AND(ISNUMBER(E14),ISNUMBER(F14)),F14-E14,"")</f>
        <v/>
      </c>
      <c r="H14" s="4" t="n"/>
      <c r="I14" s="4" t="n"/>
      <c r="K14" s="12" t="inlineStr">
        <is>
          <t>Amtliches Kilometergeld seit 1. Jänner 2025: 0,50 € pro km für den Pkw, höchstens 30.000 km pro Jahr.</t>
        </is>
      </c>
    </row>
    <row r="15">
      <c r="A15" s="7" t="n"/>
      <c r="B15" s="4" t="n"/>
      <c r="C15" s="4" t="n"/>
      <c r="D15" s="4" t="n"/>
      <c r="E15" s="8" t="n"/>
      <c r="F15" s="8" t="n"/>
      <c r="G15" s="8">
        <f>IF(AND(ISNUMBER(E15),ISNUMBER(F15)),F15-E15,"")</f>
        <v/>
      </c>
      <c r="H15" s="4" t="n"/>
      <c r="I15" s="4" t="n"/>
    </row>
    <row r="16">
      <c r="A16" s="7" t="n"/>
      <c r="B16" s="4" t="n"/>
      <c r="C16" s="4" t="n"/>
      <c r="D16" s="4" t="n"/>
      <c r="E16" s="8" t="n"/>
      <c r="F16" s="8" t="n"/>
      <c r="G16" s="8">
        <f>IF(AND(ISNUMBER(E16),ISNUMBER(F16)),F16-E16,"")</f>
        <v/>
      </c>
      <c r="H16" s="4" t="n"/>
      <c r="I16" s="4" t="n"/>
      <c r="K16" s="3" t="inlineStr">
        <is>
          <t>Hinweise</t>
        </is>
      </c>
    </row>
    <row r="17">
      <c r="A17" s="7" t="n"/>
      <c r="B17" s="4" t="n"/>
      <c r="C17" s="4" t="n"/>
      <c r="D17" s="4" t="n"/>
      <c r="E17" s="8" t="n"/>
      <c r="F17" s="8" t="n"/>
      <c r="G17" s="8">
        <f>IF(AND(ISNUMBER(E17),ISNUMBER(F17)),F17-E17,"")</f>
        <v/>
      </c>
      <c r="H17" s="4" t="n"/>
      <c r="I17" s="4" t="n"/>
      <c r="K17" s="13" t="inlineStr">
        <is>
          <t>• Das Fahrtenbuch muss laufend, vollständig und zeitnah geführt werden.</t>
        </is>
      </c>
    </row>
    <row r="18">
      <c r="A18" s="7" t="n"/>
      <c r="B18" s="4" t="n"/>
      <c r="C18" s="4" t="n"/>
      <c r="D18" s="4" t="n"/>
      <c r="E18" s="8" t="n"/>
      <c r="F18" s="8" t="n"/>
      <c r="G18" s="8">
        <f>IF(AND(ISNUMBER(E18),ISNUMBER(F18)),F18-E18,"")</f>
        <v/>
      </c>
      <c r="H18" s="4" t="n"/>
      <c r="I18" s="4" t="n"/>
      <c r="K18" s="13" t="inlineStr">
        <is>
          <t>• Excel-Dateien sind änderbar; führe die Vorlage ausgedruckt oder nutze eine App mit Änderungsprotokoll.</t>
        </is>
      </c>
    </row>
    <row r="19">
      <c r="A19" s="7" t="n"/>
      <c r="B19" s="4" t="n"/>
      <c r="C19" s="4" t="n"/>
      <c r="D19" s="4" t="n"/>
      <c r="E19" s="8" t="n"/>
      <c r="F19" s="8" t="n"/>
      <c r="G19" s="8">
        <f>IF(AND(ISNUMBER(E19),ISNUMBER(F19)),F19-E19,"")</f>
        <v/>
      </c>
      <c r="H19" s="4" t="n"/>
      <c r="I19" s="4" t="n"/>
      <c r="K19" s="13" t="inlineStr">
        <is>
          <t>• Aufbewahrung: sieben Jahre.</t>
        </is>
      </c>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"Dienstlich,Privat"</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