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ample" sheetId="1" state="visible" r:id="rId1"/>
    <sheet xmlns:r="http://schemas.openxmlformats.org/officeDocument/2006/relationships" name="Blank logbook"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b val="1"/>
      <color rgb="0017150F"/>
      <sz val="16"/>
    </font>
    <font>
      <color rgb="006B6860"/>
    </font>
    <font>
      <b val="1"/>
    </font>
    <font>
      <b val="1"/>
      <color rgb="0017150F"/>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0"/>
  <sheetViews>
    <sheetView showGridLines="0" workbookViewId="0">
      <pane ySplit="10" topLeftCell="A11"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Car Logbook</t>
        </is>
      </c>
    </row>
    <row r="2">
      <c r="A2" s="2" t="inlineStr">
        <is>
          <t>ATO logbook method — 12-week logbook period</t>
        </is>
      </c>
    </row>
    <row r="4">
      <c r="A4" s="3" t="inlineStr">
        <is>
          <t>Name</t>
        </is>
      </c>
      <c r="B4" s="4" t="n"/>
    </row>
    <row r="5">
      <c r="A5" s="3" t="inlineStr">
        <is>
          <t>Car make, model and rego</t>
        </is>
      </c>
      <c r="B5" s="4" t="n"/>
    </row>
    <row r="6">
      <c r="A6" s="3" t="inlineStr">
        <is>
          <t>Logbook period (12 continuous weeks)</t>
        </is>
      </c>
      <c r="B6" s="4" t="n"/>
    </row>
    <row r="7">
      <c r="A7" s="3" t="inlineStr">
        <is>
          <t>Odometer at start of period</t>
        </is>
      </c>
      <c r="B7" s="4" t="n"/>
    </row>
    <row r="8">
      <c r="A8" s="3" t="inlineStr">
        <is>
          <t>Odometer at end of period</t>
        </is>
      </c>
      <c r="B8" s="4" t="n"/>
    </row>
    <row r="10" ht="32" customHeight="1">
      <c r="A10" s="5" t="inlineStr">
        <is>
          <t>Date</t>
        </is>
      </c>
      <c r="B10" s="5" t="inlineStr">
        <is>
          <t>Start location</t>
        </is>
      </c>
      <c r="C10" s="5" t="inlineStr">
        <is>
          <t>End location</t>
        </is>
      </c>
      <c r="D10" s="5" t="inlineStr">
        <is>
          <t>Purpose of the journey</t>
        </is>
      </c>
      <c r="E10" s="5" t="inlineStr">
        <is>
          <t>Start odometer</t>
        </is>
      </c>
      <c r="F10" s="5" t="inlineStr">
        <is>
          <t>End odometer</t>
        </is>
      </c>
      <c r="G10" s="5" t="inlineStr">
        <is>
          <t>Kilometres</t>
        </is>
      </c>
      <c r="H10" s="5" t="inlineStr">
        <is>
          <t>Business / Private</t>
        </is>
      </c>
      <c r="I10" s="5" t="inlineStr">
        <is>
          <t>Car (rego)</t>
        </is>
      </c>
      <c r="K10" s="6" t="inlineStr">
        <is>
          <t>Summary</t>
        </is>
      </c>
    </row>
    <row r="11">
      <c r="A11" s="7" t="n">
        <v>46209</v>
      </c>
      <c r="B11" s="4" t="inlineStr">
        <is>
          <t>Home, Parramatta</t>
        </is>
      </c>
      <c r="C11" s="4" t="inlineStr">
        <is>
          <t>Client site, Chatswood</t>
        </is>
      </c>
      <c r="D11" s="4" t="inlineStr">
        <is>
          <t>Site inspection — Harbour Builders</t>
        </is>
      </c>
      <c r="E11" s="8" t="n">
        <v>58210</v>
      </c>
      <c r="F11" s="8" t="n">
        <v>58234</v>
      </c>
      <c r="G11" s="8">
        <f>IF(AND(ISNUMBER(E11),ISNUMBER(F11)),F11-E11,"")</f>
        <v/>
      </c>
      <c r="H11" s="4" t="inlineStr">
        <is>
          <t>Business</t>
        </is>
      </c>
      <c r="I11" s="4" t="inlineStr">
        <is>
          <t>Mazda CX-5 · ABC12D</t>
        </is>
      </c>
      <c r="K11" t="inlineStr">
        <is>
          <t>Business km</t>
        </is>
      </c>
      <c r="L11" s="9">
        <f>SUMIF(H11:H50,"Business",G11:G50)</f>
        <v/>
      </c>
    </row>
    <row r="12">
      <c r="A12" s="7" t="n">
        <v>46209</v>
      </c>
      <c r="B12" s="4" t="inlineStr">
        <is>
          <t>Client site, Chatswood</t>
        </is>
      </c>
      <c r="C12" s="4" t="inlineStr">
        <is>
          <t>Supplier, Artarmon</t>
        </is>
      </c>
      <c r="D12" s="4" t="inlineStr">
        <is>
          <t>Pick up fixings for Harbour job</t>
        </is>
      </c>
      <c r="E12" s="8" t="n">
        <v>58234</v>
      </c>
      <c r="F12" s="8" t="n">
        <v>58239</v>
      </c>
      <c r="G12" s="8">
        <f>IF(AND(ISNUMBER(E12),ISNUMBER(F12)),F12-E12,"")</f>
        <v/>
      </c>
      <c r="H12" s="4" t="inlineStr">
        <is>
          <t>Business</t>
        </is>
      </c>
      <c r="I12" s="4" t="inlineStr">
        <is>
          <t>Mazda CX-5 · ABC12D</t>
        </is>
      </c>
      <c r="K12" t="inlineStr">
        <is>
          <t>Private km</t>
        </is>
      </c>
      <c r="L12" s="9">
        <f>SUMIF(H11:H50,"Private",G11:G50)</f>
        <v/>
      </c>
    </row>
    <row r="13">
      <c r="A13" s="7" t="n">
        <v>46209</v>
      </c>
      <c r="B13" s="4" t="inlineStr">
        <is>
          <t>Supplier, Artarmon</t>
        </is>
      </c>
      <c r="C13" s="4" t="inlineStr">
        <is>
          <t>Home, Parramatta</t>
        </is>
      </c>
      <c r="D13" s="4" t="inlineStr">
        <is>
          <t>Return home</t>
        </is>
      </c>
      <c r="E13" s="8" t="n">
        <v>58239</v>
      </c>
      <c r="F13" s="8" t="n">
        <v>58262</v>
      </c>
      <c r="G13" s="8">
        <f>IF(AND(ISNUMBER(E13),ISNUMBER(F13)),F13-E13,"")</f>
        <v/>
      </c>
      <c r="H13" s="4" t="inlineStr">
        <is>
          <t>Business</t>
        </is>
      </c>
      <c r="I13" s="4" t="inlineStr">
        <is>
          <t>Mazda CX-5 · ABC12D</t>
        </is>
      </c>
      <c r="K13" t="inlineStr">
        <is>
          <t>Business-use percentage</t>
        </is>
      </c>
      <c r="L13" s="10">
        <f>IF(SUM(G11:G50)=0,"",SUMIF(H11:H50,"Business",G11:G50)/SUM(G11:G50))</f>
        <v/>
      </c>
    </row>
    <row r="14">
      <c r="A14" s="7" t="n">
        <v>46210</v>
      </c>
      <c r="B14" s="4" t="inlineStr">
        <is>
          <t>Home, Parramatta</t>
        </is>
      </c>
      <c r="C14" s="4" t="inlineStr">
        <is>
          <t>Shopping centre, Castle Hill</t>
        </is>
      </c>
      <c r="D14" s="4" t="inlineStr">
        <is>
          <t>Weekly shopping</t>
        </is>
      </c>
      <c r="E14" s="8" t="n">
        <v>58262</v>
      </c>
      <c r="F14" s="8" t="n">
        <v>58275</v>
      </c>
      <c r="G14" s="8">
        <f>IF(AND(ISNUMBER(E14),ISNUMBER(F14)),F14-E14,"")</f>
        <v/>
      </c>
      <c r="H14" s="4" t="inlineStr">
        <is>
          <t>Private</t>
        </is>
      </c>
      <c r="I14" s="4" t="inlineStr">
        <is>
          <t>Mazda CX-5 · ABC12D</t>
        </is>
      </c>
    </row>
    <row r="15">
      <c r="A15" s="7" t="n">
        <v>46211</v>
      </c>
      <c r="B15" s="4" t="inlineStr">
        <is>
          <t>Home, Parramatta</t>
        </is>
      </c>
      <c r="C15" s="4" t="inlineStr">
        <is>
          <t>Accountant, North Sydney</t>
        </is>
      </c>
      <c r="D15" s="4" t="inlineStr">
        <is>
          <t>BAS meeting</t>
        </is>
      </c>
      <c r="E15" s="8" t="n">
        <v>58275</v>
      </c>
      <c r="F15" s="8" t="n">
        <v>58298</v>
      </c>
      <c r="G15" s="8">
        <f>IF(AND(ISNUMBER(E15),ISNUMBER(F15)),F15-E15,"")</f>
        <v/>
      </c>
      <c r="H15" s="4" t="inlineStr">
        <is>
          <t>Business</t>
        </is>
      </c>
      <c r="I15" s="4" t="inlineStr">
        <is>
          <t>Mazda CX-5 · ABC12D</t>
        </is>
      </c>
    </row>
    <row r="16">
      <c r="A16" s="7" t="n"/>
      <c r="B16" s="4" t="n"/>
      <c r="C16" s="4" t="n"/>
      <c r="D16" s="4" t="n"/>
      <c r="E16" s="8" t="n"/>
      <c r="F16" s="8" t="n"/>
      <c r="G16" s="8">
        <f>IF(AND(ISNUMBER(E16),ISNUMBER(F16)),F16-E16,"")</f>
        <v/>
      </c>
      <c r="H16" s="4" t="n"/>
      <c r="I16" s="4" t="n"/>
      <c r="K16" s="3" t="inlineStr">
        <is>
          <t>Notes</t>
        </is>
      </c>
    </row>
    <row r="17">
      <c r="A17" s="7" t="n"/>
      <c r="B17" s="4" t="n"/>
      <c r="C17" s="4" t="n"/>
      <c r="D17" s="4" t="n"/>
      <c r="E17" s="8" t="n"/>
      <c r="F17" s="8" t="n"/>
      <c r="G17" s="8">
        <f>IF(AND(ISNUMBER(E17),ISNUMBER(F17)),F17-E17,"")</f>
        <v/>
      </c>
      <c r="H17" s="4" t="n"/>
      <c r="I17" s="4" t="n"/>
      <c r="K17" s="11" t="inlineStr">
        <is>
          <t>• Log every journey for 12 continuous weeks, business and private.</t>
        </is>
      </c>
    </row>
    <row r="18">
      <c r="A18" s="7" t="n"/>
      <c r="B18" s="4" t="n"/>
      <c r="C18" s="4" t="n"/>
      <c r="D18" s="4" t="n"/>
      <c r="E18" s="8" t="n"/>
      <c r="F18" s="8" t="n"/>
      <c r="G18" s="8">
        <f>IF(AND(ISNUMBER(E18),ISNUMBER(F18)),F18-E18,"")</f>
        <v/>
      </c>
      <c r="H18" s="4" t="n"/>
      <c r="I18" s="4" t="n"/>
      <c r="K18" s="11" t="inlineStr">
        <is>
          <t>• Record the odometer at the start and end of the period and at 30 June each year.</t>
        </is>
      </c>
    </row>
    <row r="19">
      <c r="A19" s="7" t="n"/>
      <c r="B19" s="4" t="n"/>
      <c r="C19" s="4" t="n"/>
      <c r="D19" s="4" t="n"/>
      <c r="E19" s="8" t="n"/>
      <c r="F19" s="8" t="n"/>
      <c r="G19" s="8">
        <f>IF(AND(ISNUMBER(E19),ISNUMBER(F19)),F19-E19,"")</f>
        <v/>
      </c>
      <c r="H19" s="4" t="n"/>
      <c r="I19" s="4" t="n"/>
      <c r="K19" s="11" t="inlineStr">
        <is>
          <t>• The business-use percentage stays valid for five years unless your driving pattern changes.</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row r="50">
      <c r="A50" s="7" t="n"/>
      <c r="B50" s="4" t="n"/>
      <c r="C50" s="4" t="n"/>
      <c r="D50" s="4" t="n"/>
      <c r="E50" s="8" t="n"/>
      <c r="F50" s="8" t="n"/>
      <c r="G50" s="8">
        <f>IF(AND(ISNUMBER(E50),ISNUMBER(F50)),F50-E50,"")</f>
        <v/>
      </c>
      <c r="H50" s="4" t="n"/>
      <c r="I50" s="4" t="n"/>
    </row>
  </sheetData>
  <mergeCells count="5">
    <mergeCell ref="B5:D5"/>
    <mergeCell ref="B8:D8"/>
    <mergeCell ref="B4:D4"/>
    <mergeCell ref="B7:D7"/>
    <mergeCell ref="B6:D6"/>
  </mergeCells>
  <dataValidations count="1">
    <dataValidation sqref="H11 H12 H13 H14 H15 H16 H17 H18 H19 H20 H21 H22 H23 H24 H25 H26 H27 H28 H29 H30 H31 H32 H33 H34 H35 H36 H37 H38 H39 H40 H41 H42 H43 H44 H45 H46 H47 H48 H49 H50" showDropDown="0" showInputMessage="0" showErrorMessage="0" allowBlank="1" type="list">
      <formula1>"Business,Private"</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50"/>
  <sheetViews>
    <sheetView showGridLines="0" workbookViewId="0">
      <pane ySplit="10" topLeftCell="A11"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Car Logbook</t>
        </is>
      </c>
    </row>
    <row r="2">
      <c r="A2" s="2" t="inlineStr">
        <is>
          <t>ATO logbook method — 12-week logbook period</t>
        </is>
      </c>
    </row>
    <row r="4">
      <c r="A4" s="3" t="inlineStr">
        <is>
          <t>Name</t>
        </is>
      </c>
      <c r="B4" s="4" t="n"/>
    </row>
    <row r="5">
      <c r="A5" s="3" t="inlineStr">
        <is>
          <t>Car make, model and rego</t>
        </is>
      </c>
      <c r="B5" s="4" t="n"/>
    </row>
    <row r="6">
      <c r="A6" s="3" t="inlineStr">
        <is>
          <t>Logbook period (12 continuous weeks)</t>
        </is>
      </c>
      <c r="B6" s="4" t="n"/>
    </row>
    <row r="7">
      <c r="A7" s="3" t="inlineStr">
        <is>
          <t>Odometer at start of period</t>
        </is>
      </c>
      <c r="B7" s="4" t="n"/>
    </row>
    <row r="8">
      <c r="A8" s="3" t="inlineStr">
        <is>
          <t>Odometer at end of period</t>
        </is>
      </c>
      <c r="B8" s="4" t="n"/>
    </row>
    <row r="10" ht="32" customHeight="1">
      <c r="A10" s="5" t="inlineStr">
        <is>
          <t>Date</t>
        </is>
      </c>
      <c r="B10" s="5" t="inlineStr">
        <is>
          <t>Start location</t>
        </is>
      </c>
      <c r="C10" s="5" t="inlineStr">
        <is>
          <t>End location</t>
        </is>
      </c>
      <c r="D10" s="5" t="inlineStr">
        <is>
          <t>Purpose of the journey</t>
        </is>
      </c>
      <c r="E10" s="5" t="inlineStr">
        <is>
          <t>Start odometer</t>
        </is>
      </c>
      <c r="F10" s="5" t="inlineStr">
        <is>
          <t>End odometer</t>
        </is>
      </c>
      <c r="G10" s="5" t="inlineStr">
        <is>
          <t>Kilometres</t>
        </is>
      </c>
      <c r="H10" s="5" t="inlineStr">
        <is>
          <t>Business / Private</t>
        </is>
      </c>
      <c r="I10" s="5" t="inlineStr">
        <is>
          <t>Car (rego)</t>
        </is>
      </c>
      <c r="K10" s="6" t="inlineStr">
        <is>
          <t>Summary</t>
        </is>
      </c>
    </row>
    <row r="11">
      <c r="A11" s="7" t="n"/>
      <c r="B11" s="4" t="n"/>
      <c r="C11" s="4" t="n"/>
      <c r="D11" s="4" t="n"/>
      <c r="E11" s="8" t="n"/>
      <c r="F11" s="8" t="n"/>
      <c r="G11" s="8">
        <f>IF(AND(ISNUMBER(E11),ISNUMBER(F11)),F11-E11,"")</f>
        <v/>
      </c>
      <c r="H11" s="4" t="n"/>
      <c r="I11" s="4" t="n"/>
      <c r="K11" t="inlineStr">
        <is>
          <t>Business km</t>
        </is>
      </c>
      <c r="L11" s="9">
        <f>SUMIF(H11:H50,"Business",G11:G50)</f>
        <v/>
      </c>
    </row>
    <row r="12">
      <c r="A12" s="7" t="n"/>
      <c r="B12" s="4" t="n"/>
      <c r="C12" s="4" t="n"/>
      <c r="D12" s="4" t="n"/>
      <c r="E12" s="8" t="n"/>
      <c r="F12" s="8" t="n"/>
      <c r="G12" s="8">
        <f>IF(AND(ISNUMBER(E12),ISNUMBER(F12)),F12-E12,"")</f>
        <v/>
      </c>
      <c r="H12" s="4" t="n"/>
      <c r="I12" s="4" t="n"/>
      <c r="K12" t="inlineStr">
        <is>
          <t>Private km</t>
        </is>
      </c>
      <c r="L12" s="9">
        <f>SUMIF(H11:H50,"Private",G11:G50)</f>
        <v/>
      </c>
    </row>
    <row r="13">
      <c r="A13" s="7" t="n"/>
      <c r="B13" s="4" t="n"/>
      <c r="C13" s="4" t="n"/>
      <c r="D13" s="4" t="n"/>
      <c r="E13" s="8" t="n"/>
      <c r="F13" s="8" t="n"/>
      <c r="G13" s="8">
        <f>IF(AND(ISNUMBER(E13),ISNUMBER(F13)),F13-E13,"")</f>
        <v/>
      </c>
      <c r="H13" s="4" t="n"/>
      <c r="I13" s="4" t="n"/>
      <c r="K13" t="inlineStr">
        <is>
          <t>Business-use percentage</t>
        </is>
      </c>
      <c r="L13" s="10">
        <f>IF(SUM(G11:G50)=0,"",SUMIF(H11:H50,"Business",G11:G50)/SUM(G11:G50))</f>
        <v/>
      </c>
    </row>
    <row r="14">
      <c r="A14" s="7" t="n"/>
      <c r="B14" s="4" t="n"/>
      <c r="C14" s="4" t="n"/>
      <c r="D14" s="4" t="n"/>
      <c r="E14" s="8" t="n"/>
      <c r="F14" s="8" t="n"/>
      <c r="G14" s="8">
        <f>IF(AND(ISNUMBER(E14),ISNUMBER(F14)),F14-E14,"")</f>
        <v/>
      </c>
      <c r="H14" s="4" t="n"/>
      <c r="I14" s="4" t="n"/>
    </row>
    <row r="15">
      <c r="A15" s="7" t="n"/>
      <c r="B15" s="4" t="n"/>
      <c r="C15" s="4" t="n"/>
      <c r="D15" s="4" t="n"/>
      <c r="E15" s="8" t="n"/>
      <c r="F15" s="8" t="n"/>
      <c r="G15" s="8">
        <f>IF(AND(ISNUMBER(E15),ISNUMBER(F15)),F15-E15,"")</f>
        <v/>
      </c>
      <c r="H15" s="4" t="n"/>
      <c r="I15" s="4" t="n"/>
    </row>
    <row r="16">
      <c r="A16" s="7" t="n"/>
      <c r="B16" s="4" t="n"/>
      <c r="C16" s="4" t="n"/>
      <c r="D16" s="4" t="n"/>
      <c r="E16" s="8" t="n"/>
      <c r="F16" s="8" t="n"/>
      <c r="G16" s="8">
        <f>IF(AND(ISNUMBER(E16),ISNUMBER(F16)),F16-E16,"")</f>
        <v/>
      </c>
      <c r="H16" s="4" t="n"/>
      <c r="I16" s="4" t="n"/>
      <c r="K16" s="3" t="inlineStr">
        <is>
          <t>Notes</t>
        </is>
      </c>
    </row>
    <row r="17">
      <c r="A17" s="7" t="n"/>
      <c r="B17" s="4" t="n"/>
      <c r="C17" s="4" t="n"/>
      <c r="D17" s="4" t="n"/>
      <c r="E17" s="8" t="n"/>
      <c r="F17" s="8" t="n"/>
      <c r="G17" s="8">
        <f>IF(AND(ISNUMBER(E17),ISNUMBER(F17)),F17-E17,"")</f>
        <v/>
      </c>
      <c r="H17" s="4" t="n"/>
      <c r="I17" s="4" t="n"/>
      <c r="K17" s="11" t="inlineStr">
        <is>
          <t>• Log every journey for 12 continuous weeks, business and private.</t>
        </is>
      </c>
    </row>
    <row r="18">
      <c r="A18" s="7" t="n"/>
      <c r="B18" s="4" t="n"/>
      <c r="C18" s="4" t="n"/>
      <c r="D18" s="4" t="n"/>
      <c r="E18" s="8" t="n"/>
      <c r="F18" s="8" t="n"/>
      <c r="G18" s="8">
        <f>IF(AND(ISNUMBER(E18),ISNUMBER(F18)),F18-E18,"")</f>
        <v/>
      </c>
      <c r="H18" s="4" t="n"/>
      <c r="I18" s="4" t="n"/>
      <c r="K18" s="11" t="inlineStr">
        <is>
          <t>• Record the odometer at the start and end of the period and at 30 June each year.</t>
        </is>
      </c>
    </row>
    <row r="19">
      <c r="A19" s="7" t="n"/>
      <c r="B19" s="4" t="n"/>
      <c r="C19" s="4" t="n"/>
      <c r="D19" s="4" t="n"/>
      <c r="E19" s="8" t="n"/>
      <c r="F19" s="8" t="n"/>
      <c r="G19" s="8">
        <f>IF(AND(ISNUMBER(E19),ISNUMBER(F19)),F19-E19,"")</f>
        <v/>
      </c>
      <c r="H19" s="4" t="n"/>
      <c r="I19" s="4" t="n"/>
      <c r="K19" s="11" t="inlineStr">
        <is>
          <t>• The business-use percentage stays valid for five years unless your driving pattern changes.</t>
        </is>
      </c>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row r="50">
      <c r="A50" s="7" t="n"/>
      <c r="B50" s="4" t="n"/>
      <c r="C50" s="4" t="n"/>
      <c r="D50" s="4" t="n"/>
      <c r="E50" s="8" t="n"/>
      <c r="F50" s="8" t="n"/>
      <c r="G50" s="8">
        <f>IF(AND(ISNUMBER(E50),ISNUMBER(F50)),F50-E50,"")</f>
        <v/>
      </c>
      <c r="H50" s="4" t="n"/>
      <c r="I50" s="4" t="n"/>
    </row>
  </sheetData>
  <mergeCells count="5">
    <mergeCell ref="B5:D5"/>
    <mergeCell ref="B8:D8"/>
    <mergeCell ref="B4:D4"/>
    <mergeCell ref="B7:D7"/>
    <mergeCell ref="B6:D6"/>
  </mergeCells>
  <dataValidations count="1">
    <dataValidation sqref="H11 H12 H13 H14 H15 H16 H17 H18 H19 H20 H21 H22 H23 H24 H25 H26 H27 H28 H29 H30 H31 H32 H33 H34 H35 H36 H37 H38 H39 H40 H41 H42 H43 H44 H45 H46 H47 H48 H49 H50" showDropDown="0" showInputMessage="0" showErrorMessage="0" allowBlank="1" type="list">
      <formula1>"Business,Private"</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